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definedNames>
    <definedName name="_xlnm.Print_Area" localSheetId="0">'Kosztorys inwestorski'!$A$1:$M$77</definedName>
  </definedNames>
  <calcPr calcId="162913" fullPrecision="0"/>
</workbook>
</file>

<file path=xl/calcChain.xml><?xml version="1.0" encoding="utf-8"?>
<calcChain xmlns="http://schemas.openxmlformats.org/spreadsheetml/2006/main">
  <c r="F77" i="1" l="1"/>
  <c r="I43" i="1" l="1"/>
  <c r="K43" i="1" s="1"/>
  <c r="L43" i="1" s="1"/>
  <c r="I38" i="1"/>
  <c r="K38" i="1" s="1"/>
  <c r="L38" i="1" s="1"/>
  <c r="I33" i="1"/>
  <c r="I28" i="1"/>
  <c r="K28" i="1" s="1"/>
  <c r="L28" i="1" s="1"/>
  <c r="I23" i="1"/>
  <c r="K23" i="1" s="1"/>
  <c r="L23" i="1" s="1"/>
  <c r="K33" i="1" l="1"/>
  <c r="L33" i="1" s="1"/>
  <c r="F76" i="1"/>
</calcChain>
</file>

<file path=xl/sharedStrings.xml><?xml version="1.0" encoding="utf-8"?>
<sst xmlns="http://schemas.openxmlformats.org/spreadsheetml/2006/main" count="216" uniqueCount="119">
  <si>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</si>
  <si>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</si>
  <si>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</si>
  <si>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</si>
  <si>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</si>
  <si>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</si>
  <si>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</si>
  <si>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</si>
  <si>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</si>
  <si>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</si>
  <si>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</si>
  <si>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</si>
  <si>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</si>
  <si>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</si>
  <si>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</si>
  <si>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</si>
  <si>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</si>
  <si>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</si>
  <si>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</si>
  <si>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</si>
  <si>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</si>
  <si>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</si>
  <si>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</si>
  <si>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</si>
  <si>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</si>
  <si>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</si>
  <si>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</si>
  <si>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</si>
  <si>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</si>
  <si>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</si>
  <si>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</si>
  <si>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</si>
  <si>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</si>
  <si>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</si>
  <si>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</si>
  <si>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</si>
  <si>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</si>
  <si>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</si>
  <si>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</si>
  <si>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</si>
  <si>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</si>
  <si>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</si>
  <si>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</si>
  <si>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</si>
  <si>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</si>
  <si>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</si>
  <si>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</si>
  <si>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</si>
  <si>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</si>
  <si>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</si>
  <si>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</si>
  <si>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</si>
  <si>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</si>
  <si>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</si>
  <si>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</si>
  <si>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</si>
  <si>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</si>
  <si>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</si>
  <si>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</si>
  <si>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</si>
  <si>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</si>
  <si>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</si>
  <si>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</si>
  <si>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</si>
  <si>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</si>
  <si>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</si>
  <si>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</si>
  <si>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</si>
  <si>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</si>
  <si>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</si>
  <si>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</si>
  <si>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</si>
  <si>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</si>
  <si>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</si>
  <si>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</si>
  <si>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</si>
  <si>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</si>
  <si>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</si>
  <si>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</si>
  <si>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</si>
  <si>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</si>
  <si>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</si>
  <si>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</si>
  <si>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</si>
  <si>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</si>
  <si>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</si>
  <si>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</si>
  <si>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</si>
  <si>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</si>
  <si>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</si>
  <si>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</si>
  <si>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</si>
  <si>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</si>
  <si>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</si>
  <si>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</si>
  <si>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</si>
  <si>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</si>
  <si>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</si>
  <si>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</si>
  <si>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</si>
  <si>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</si>
  <si>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</si>
  <si>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</si>
  <si>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</si>
  <si>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</si>
  <si>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</si>
  <si>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</si>
  <si>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</si>
  <si>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</si>
  <si>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</si>
  <si>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</si>
  <si>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</si>
  <si>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</si>
  <si>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</si>
  <si>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</si>
  <si>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</si>
  <si>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</si>
  <si>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</si>
  <si>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12,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</si>
</sst>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top"/>
    </xf>
    <xf numFmtId="3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4" borderId="0" xfId="0" applyNumberFormat="1" applyFont="1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abSelected="1" view="pageBreakPreview" zoomScaleNormal="100" zoomScaleSheetLayoutView="100" workbookViewId="0">
      <selection activeCell="P76" sqref="P7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13"/>
      <c r="C1" s="13"/>
      <c r="D1" s="13"/>
      <c r="E1" s="13"/>
    </row>
    <row r="2" spans="2:13" s="1" customFormat="1" ht="28.95" customHeight="1" x14ac:dyDescent="0.2">
      <c r="B2" s="9"/>
      <c r="C2" s="9"/>
      <c r="D2" s="9"/>
      <c r="E2" s="9"/>
      <c r="H2" s="14" t="s">
        <v>117</v>
      </c>
      <c r="I2" s="14"/>
      <c r="J2" s="14"/>
      <c r="K2" s="14"/>
      <c r="L2" s="15"/>
      <c r="M2" s="14"/>
    </row>
    <row r="3" spans="2:13" s="1" customFormat="1" ht="5.25" customHeight="1" x14ac:dyDescent="0.2">
      <c r="B3" s="13"/>
      <c r="C3" s="13"/>
      <c r="D3" s="13"/>
      <c r="E3" s="13"/>
      <c r="H3" s="14"/>
      <c r="I3" s="14"/>
      <c r="J3" s="14"/>
      <c r="K3" s="14"/>
      <c r="L3" s="14"/>
      <c r="M3" s="14"/>
    </row>
    <row r="4" spans="2:13" s="1" customFormat="1" ht="4.2" customHeight="1" x14ac:dyDescent="0.2">
      <c r="B4" s="9"/>
      <c r="C4" s="9"/>
      <c r="D4" s="9"/>
      <c r="E4" s="9"/>
      <c r="H4" s="14"/>
      <c r="I4" s="14"/>
      <c r="J4" s="14"/>
      <c r="K4" s="14"/>
      <c r="L4" s="14"/>
      <c r="M4" s="14"/>
    </row>
    <row r="5" spans="2:13" s="1" customFormat="1" ht="6.9" customHeight="1" x14ac:dyDescent="0.2">
      <c r="B5" s="16"/>
      <c r="C5" s="16"/>
      <c r="D5" s="16"/>
      <c r="E5" s="16"/>
      <c r="H5" s="14"/>
      <c r="I5" s="14"/>
      <c r="J5" s="14"/>
      <c r="K5" s="14"/>
      <c r="L5" s="14"/>
      <c r="M5" s="14"/>
    </row>
    <row r="6" spans="2:13" s="1" customFormat="1" ht="12.45" customHeight="1" x14ac:dyDescent="0.2">
      <c r="B6" s="16"/>
      <c r="C6" s="16"/>
      <c r="D6" s="16"/>
      <c r="E6" s="16"/>
      <c r="H6" s="20"/>
      <c r="I6" s="20"/>
      <c r="J6" s="20"/>
      <c r="K6" s="20"/>
      <c r="L6" s="20"/>
      <c r="M6" s="20"/>
    </row>
    <row r="7" spans="2:13" s="1" customFormat="1" ht="14.4" customHeight="1" x14ac:dyDescent="0.2"/>
    <row r="8" spans="2:13" s="1" customFormat="1" ht="24" customHeight="1" x14ac:dyDescent="0.2">
      <c r="B8" s="21" t="s">
        <v>116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2:13" s="1" customFormat="1" ht="46.35" customHeight="1" x14ac:dyDescent="0.2"/>
    <row r="10" spans="2:13" s="1" customFormat="1" ht="20.7" customHeight="1" x14ac:dyDescent="0.2">
      <c r="C10" s="12" t="s">
        <v>107</v>
      </c>
      <c r="D10" s="12"/>
      <c r="E10" s="12"/>
    </row>
    <row r="11" spans="2:13" s="1" customFormat="1" ht="2.7" customHeight="1" x14ac:dyDescent="0.2"/>
    <row r="12" spans="2:13" s="1" customFormat="1" ht="20.7" customHeight="1" x14ac:dyDescent="0.2">
      <c r="C12" s="12" t="s">
        <v>108</v>
      </c>
      <c r="D12" s="12"/>
      <c r="E12" s="12"/>
      <c r="H12" s="11"/>
      <c r="K12" s="11"/>
    </row>
    <row r="13" spans="2:13" s="1" customFormat="1" ht="2.7" customHeight="1" x14ac:dyDescent="0.2"/>
    <row r="14" spans="2:13" s="1" customFormat="1" ht="20.7" customHeight="1" x14ac:dyDescent="0.2">
      <c r="C14" s="12" t="s">
        <v>109</v>
      </c>
      <c r="D14" s="12"/>
      <c r="E14" s="12"/>
    </row>
    <row r="15" spans="2:13" s="1" customFormat="1" ht="2.7" customHeight="1" x14ac:dyDescent="0.2"/>
    <row r="16" spans="2:13" s="1" customFormat="1" ht="20.7" customHeight="1" x14ac:dyDescent="0.2">
      <c r="C16" s="12" t="s">
        <v>110</v>
      </c>
      <c r="D16" s="12"/>
      <c r="E16" s="12"/>
    </row>
    <row r="17" spans="2:12" s="1" customFormat="1" ht="34.65" customHeight="1" x14ac:dyDescent="0.2"/>
    <row r="18" spans="2:12" s="1" customFormat="1" ht="50.1" customHeight="1" x14ac:dyDescent="0.2">
      <c r="B18" s="23" t="s">
        <v>118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2:12" s="1" customFormat="1" ht="3.15" customHeight="1" x14ac:dyDescent="0.2"/>
    <row r="20" spans="2:12" s="1" customFormat="1" ht="18.149999999999999" customHeight="1" x14ac:dyDescent="0.2">
      <c r="B20" s="12" t="s">
        <v>111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2:12" s="1" customFormat="1" ht="5.25" customHeight="1" x14ac:dyDescent="0.2"/>
    <row r="22" spans="2:12" s="1" customFormat="1" ht="48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10</v>
      </c>
    </row>
    <row r="23" spans="2:12" s="1" customFormat="1" ht="19.649999999999999" customHeight="1" x14ac:dyDescent="0.2">
      <c r="B23" s="5">
        <v>1</v>
      </c>
      <c r="C23" s="6" t="s">
        <v>11</v>
      </c>
      <c r="D23" s="6" t="s">
        <v>12</v>
      </c>
      <c r="E23" s="7" t="s">
        <v>13</v>
      </c>
      <c r="F23" s="6" t="s">
        <v>14</v>
      </c>
      <c r="G23" s="8">
        <v>260</v>
      </c>
      <c r="H23" s="8">
        <v>42.68</v>
      </c>
      <c r="I23" s="8">
        <f>H23*G23</f>
        <v>11096.8</v>
      </c>
      <c r="J23" s="10">
        <v>0.08</v>
      </c>
      <c r="K23" s="8">
        <f>J23*I23</f>
        <v>887.74</v>
      </c>
      <c r="L23" s="8">
        <f>K23+I23</f>
        <v>11984.54</v>
      </c>
    </row>
    <row r="24" spans="2:12" s="1" customFormat="1" ht="3.15" customHeight="1" x14ac:dyDescent="0.2"/>
    <row r="25" spans="2:12" s="1" customFormat="1" ht="18.149999999999999" customHeight="1" x14ac:dyDescent="0.2">
      <c r="B25" s="12" t="s">
        <v>112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2:12" s="1" customFormat="1" ht="5.25" customHeight="1" x14ac:dyDescent="0.2"/>
    <row r="27" spans="2:12" s="1" customFormat="1" ht="48.6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3" t="s">
        <v>10</v>
      </c>
    </row>
    <row r="28" spans="2:12" s="1" customFormat="1" ht="19.649999999999999" customHeight="1" x14ac:dyDescent="0.2">
      <c r="B28" s="5">
        <v>2</v>
      </c>
      <c r="C28" s="6" t="s">
        <v>11</v>
      </c>
      <c r="D28" s="6" t="s">
        <v>12</v>
      </c>
      <c r="E28" s="7" t="s">
        <v>13</v>
      </c>
      <c r="F28" s="6" t="s">
        <v>14</v>
      </c>
      <c r="G28" s="8">
        <v>110</v>
      </c>
      <c r="H28" s="8">
        <v>118.09</v>
      </c>
      <c r="I28" s="8">
        <f>H28*G28</f>
        <v>12989.9</v>
      </c>
      <c r="J28" s="10">
        <v>0.08</v>
      </c>
      <c r="K28" s="8">
        <f>J28*I28</f>
        <v>1039.19</v>
      </c>
      <c r="L28" s="8">
        <f>K28+I28</f>
        <v>14029.09</v>
      </c>
    </row>
    <row r="29" spans="2:12" s="1" customFormat="1" ht="3.15" customHeight="1" x14ac:dyDescent="0.2"/>
    <row r="30" spans="2:12" s="1" customFormat="1" ht="18.149999999999999" customHeight="1" x14ac:dyDescent="0.2">
      <c r="B30" s="12" t="s">
        <v>113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2:12" s="1" customFormat="1" ht="5.25" customHeight="1" x14ac:dyDescent="0.2"/>
    <row r="32" spans="2:12" s="1" customFormat="1" ht="53.4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10</v>
      </c>
    </row>
    <row r="33" spans="2:12" s="1" customFormat="1" ht="19.649999999999999" customHeight="1" x14ac:dyDescent="0.2">
      <c r="B33" s="5">
        <v>3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5503</v>
      </c>
      <c r="H33" s="8">
        <v>82.78</v>
      </c>
      <c r="I33" s="8">
        <f>H33*G33</f>
        <v>455538.34</v>
      </c>
      <c r="J33" s="10">
        <v>0.08</v>
      </c>
      <c r="K33" s="8">
        <f>J33*I33</f>
        <v>36443.07</v>
      </c>
      <c r="L33" s="8">
        <f>K33+I33</f>
        <v>491981.41</v>
      </c>
    </row>
    <row r="34" spans="2:12" s="1" customFormat="1" ht="3.15" customHeight="1" x14ac:dyDescent="0.2"/>
    <row r="35" spans="2:12" s="1" customFormat="1" ht="18.149999999999999" customHeight="1" x14ac:dyDescent="0.2">
      <c r="B35" s="12" t="s">
        <v>114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2:12" s="1" customFormat="1" ht="5.25" customHeight="1" x14ac:dyDescent="0.2"/>
    <row r="37" spans="2:12" s="1" customFormat="1" ht="52.9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649999999999999" customHeight="1" x14ac:dyDescent="0.2">
      <c r="B38" s="5">
        <v>4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50</v>
      </c>
      <c r="H38" s="8">
        <v>111.68</v>
      </c>
      <c r="I38" s="8">
        <f>H38*G38</f>
        <v>5584</v>
      </c>
      <c r="J38" s="10">
        <v>0.08</v>
      </c>
      <c r="K38" s="8">
        <f>J38*I38</f>
        <v>446.72</v>
      </c>
      <c r="L38" s="8">
        <f>K38+I38</f>
        <v>6030.72</v>
      </c>
    </row>
    <row r="39" spans="2:12" s="1" customFormat="1" ht="3.15" customHeight="1" x14ac:dyDescent="0.2"/>
    <row r="40" spans="2:12" s="1" customFormat="1" ht="18.149999999999999" customHeight="1" x14ac:dyDescent="0.2">
      <c r="B40" s="12" t="s">
        <v>115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2:12" s="1" customFormat="1" ht="5.25" customHeight="1" x14ac:dyDescent="0.2"/>
    <row r="42" spans="2:12" s="1" customFormat="1" ht="52.2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649999999999999" customHeight="1" x14ac:dyDescent="0.2">
      <c r="B43" s="5">
        <v>5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424</v>
      </c>
      <c r="H43" s="8">
        <v>111.56</v>
      </c>
      <c r="I43" s="8">
        <f>H43*G43</f>
        <v>47301.440000000002</v>
      </c>
      <c r="J43" s="10">
        <v>0.08</v>
      </c>
      <c r="K43" s="8">
        <f>J43*I43</f>
        <v>3784.12</v>
      </c>
      <c r="L43" s="8">
        <f>K43+I43</f>
        <v>51085.56</v>
      </c>
    </row>
    <row r="44" spans="2:12" s="1" customFormat="1" ht="9" customHeight="1" x14ac:dyDescent="0.2"/>
    <row r="45" spans="2:12" s="1" customFormat="1" ht="57.6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38.85" customHeight="1" x14ac:dyDescent="0.2">
      <c r="B46" s="5">
        <v>6</v>
      </c>
      <c r="C46" s="6" t="s">
        <v>15</v>
      </c>
      <c r="D46" s="6" t="s">
        <v>16</v>
      </c>
      <c r="E46" s="7" t="s">
        <v>17</v>
      </c>
      <c r="F46" s="6" t="s">
        <v>18</v>
      </c>
      <c r="G46" s="8">
        <v>11.15</v>
      </c>
      <c r="H46" s="8">
        <v>64</v>
      </c>
      <c r="I46" s="8">
        <v>713.6</v>
      </c>
      <c r="J46" s="5">
        <v>8</v>
      </c>
      <c r="K46" s="8">
        <v>57.09</v>
      </c>
      <c r="L46" s="8">
        <v>770.69</v>
      </c>
    </row>
    <row r="47" spans="2:12" s="1" customFormat="1" ht="19.649999999999999" customHeight="1" x14ac:dyDescent="0.2">
      <c r="B47" s="5">
        <v>7</v>
      </c>
      <c r="C47" s="6" t="s">
        <v>19</v>
      </c>
      <c r="D47" s="6" t="s">
        <v>20</v>
      </c>
      <c r="E47" s="7" t="s">
        <v>21</v>
      </c>
      <c r="F47" s="6" t="s">
        <v>22</v>
      </c>
      <c r="G47" s="8">
        <v>4</v>
      </c>
      <c r="H47" s="8">
        <v>1133.06</v>
      </c>
      <c r="I47" s="8">
        <v>4532.24</v>
      </c>
      <c r="J47" s="5">
        <v>8</v>
      </c>
      <c r="K47" s="8">
        <v>362.58</v>
      </c>
      <c r="L47" s="8">
        <v>4894.82</v>
      </c>
    </row>
    <row r="48" spans="2:12" s="1" customFormat="1" ht="19.649999999999999" customHeight="1" x14ac:dyDescent="0.2">
      <c r="B48" s="5">
        <v>8</v>
      </c>
      <c r="C48" s="6" t="s">
        <v>23</v>
      </c>
      <c r="D48" s="6" t="s">
        <v>24</v>
      </c>
      <c r="E48" s="7" t="s">
        <v>25</v>
      </c>
      <c r="F48" s="6" t="s">
        <v>22</v>
      </c>
      <c r="G48" s="8">
        <v>4</v>
      </c>
      <c r="H48" s="8">
        <v>495.05</v>
      </c>
      <c r="I48" s="8">
        <v>1980.2</v>
      </c>
      <c r="J48" s="5">
        <v>8</v>
      </c>
      <c r="K48" s="8">
        <v>158.41999999999999</v>
      </c>
      <c r="L48" s="8">
        <v>2138.62</v>
      </c>
    </row>
    <row r="49" spans="2:12" s="1" customFormat="1" ht="19.649999999999999" customHeight="1" x14ac:dyDescent="0.2">
      <c r="B49" s="5">
        <v>9</v>
      </c>
      <c r="C49" s="6" t="s">
        <v>26</v>
      </c>
      <c r="D49" s="6" t="s">
        <v>27</v>
      </c>
      <c r="E49" s="7" t="s">
        <v>28</v>
      </c>
      <c r="F49" s="6" t="s">
        <v>29</v>
      </c>
      <c r="G49" s="8">
        <v>2.06</v>
      </c>
      <c r="H49" s="8">
        <v>75.150000000000006</v>
      </c>
      <c r="I49" s="8">
        <v>154.81</v>
      </c>
      <c r="J49" s="5">
        <v>8</v>
      </c>
      <c r="K49" s="8">
        <v>12.38</v>
      </c>
      <c r="L49" s="8">
        <v>167.19</v>
      </c>
    </row>
    <row r="50" spans="2:12" s="1" customFormat="1" ht="19.649999999999999" customHeight="1" x14ac:dyDescent="0.2">
      <c r="B50" s="5">
        <v>10</v>
      </c>
      <c r="C50" s="6" t="s">
        <v>30</v>
      </c>
      <c r="D50" s="6" t="s">
        <v>31</v>
      </c>
      <c r="E50" s="7" t="s">
        <v>32</v>
      </c>
      <c r="F50" s="6" t="s">
        <v>22</v>
      </c>
      <c r="G50" s="8">
        <v>88.68</v>
      </c>
      <c r="H50" s="8">
        <v>978.91</v>
      </c>
      <c r="I50" s="8">
        <v>86809.74</v>
      </c>
      <c r="J50" s="5">
        <v>8</v>
      </c>
      <c r="K50" s="8">
        <v>6944.78</v>
      </c>
      <c r="L50" s="8">
        <v>93754.52</v>
      </c>
    </row>
    <row r="51" spans="2:12" s="1" customFormat="1" ht="19.649999999999999" customHeight="1" x14ac:dyDescent="0.2">
      <c r="B51" s="5">
        <v>11</v>
      </c>
      <c r="C51" s="6" t="s">
        <v>33</v>
      </c>
      <c r="D51" s="6" t="s">
        <v>34</v>
      </c>
      <c r="E51" s="7" t="s">
        <v>35</v>
      </c>
      <c r="F51" s="6" t="s">
        <v>22</v>
      </c>
      <c r="G51" s="8">
        <v>7.5</v>
      </c>
      <c r="H51" s="8">
        <v>1192.6099999999999</v>
      </c>
      <c r="I51" s="8">
        <v>8944.58</v>
      </c>
      <c r="J51" s="5">
        <v>8</v>
      </c>
      <c r="K51" s="8">
        <v>715.57</v>
      </c>
      <c r="L51" s="8">
        <v>9660.15</v>
      </c>
    </row>
    <row r="52" spans="2:12" s="1" customFormat="1" ht="28.95" customHeight="1" x14ac:dyDescent="0.2">
      <c r="B52" s="5">
        <v>12</v>
      </c>
      <c r="C52" s="6" t="s">
        <v>36</v>
      </c>
      <c r="D52" s="6" t="s">
        <v>37</v>
      </c>
      <c r="E52" s="7" t="s">
        <v>38</v>
      </c>
      <c r="F52" s="6" t="s">
        <v>22</v>
      </c>
      <c r="G52" s="8">
        <v>4</v>
      </c>
      <c r="H52" s="8">
        <v>1388.21</v>
      </c>
      <c r="I52" s="8">
        <v>5552.84</v>
      </c>
      <c r="J52" s="5">
        <v>8</v>
      </c>
      <c r="K52" s="8">
        <v>444.23</v>
      </c>
      <c r="L52" s="8">
        <v>5997.07</v>
      </c>
    </row>
    <row r="53" spans="2:12" s="1" customFormat="1" ht="19.649999999999999" customHeight="1" x14ac:dyDescent="0.2">
      <c r="B53" s="5">
        <v>13</v>
      </c>
      <c r="C53" s="6" t="s">
        <v>39</v>
      </c>
      <c r="D53" s="6" t="s">
        <v>40</v>
      </c>
      <c r="E53" s="7" t="s">
        <v>41</v>
      </c>
      <c r="F53" s="6" t="s">
        <v>22</v>
      </c>
      <c r="G53" s="8">
        <v>9.6</v>
      </c>
      <c r="H53" s="8">
        <v>461.42</v>
      </c>
      <c r="I53" s="8">
        <v>4429.63</v>
      </c>
      <c r="J53" s="5">
        <v>8</v>
      </c>
      <c r="K53" s="8">
        <v>354.37</v>
      </c>
      <c r="L53" s="8">
        <v>4784</v>
      </c>
    </row>
    <row r="54" spans="2:12" s="1" customFormat="1" ht="19.649999999999999" customHeight="1" x14ac:dyDescent="0.2">
      <c r="B54" s="5">
        <v>14</v>
      </c>
      <c r="C54" s="6" t="s">
        <v>42</v>
      </c>
      <c r="D54" s="6" t="s">
        <v>43</v>
      </c>
      <c r="E54" s="7" t="s">
        <v>44</v>
      </c>
      <c r="F54" s="6" t="s">
        <v>22</v>
      </c>
      <c r="G54" s="8">
        <v>109.78</v>
      </c>
      <c r="H54" s="8">
        <v>84.48</v>
      </c>
      <c r="I54" s="8">
        <v>9274.2099999999991</v>
      </c>
      <c r="J54" s="5">
        <v>8</v>
      </c>
      <c r="K54" s="8">
        <v>741.94</v>
      </c>
      <c r="L54" s="8">
        <v>10016.15</v>
      </c>
    </row>
    <row r="55" spans="2:12" s="1" customFormat="1" ht="28.95" customHeight="1" x14ac:dyDescent="0.2">
      <c r="B55" s="5">
        <v>15</v>
      </c>
      <c r="C55" s="6" t="s">
        <v>45</v>
      </c>
      <c r="D55" s="6" t="s">
        <v>46</v>
      </c>
      <c r="E55" s="7" t="s">
        <v>47</v>
      </c>
      <c r="F55" s="6" t="s">
        <v>18</v>
      </c>
      <c r="G55" s="8">
        <v>25</v>
      </c>
      <c r="H55" s="8">
        <v>1080</v>
      </c>
      <c r="I55" s="8">
        <v>27000</v>
      </c>
      <c r="J55" s="5">
        <v>8</v>
      </c>
      <c r="K55" s="8">
        <v>2160</v>
      </c>
      <c r="L55" s="8">
        <v>29160</v>
      </c>
    </row>
    <row r="56" spans="2:12" s="1" customFormat="1" ht="28.95" customHeight="1" x14ac:dyDescent="0.2">
      <c r="B56" s="5">
        <v>16</v>
      </c>
      <c r="C56" s="6" t="s">
        <v>48</v>
      </c>
      <c r="D56" s="6" t="s">
        <v>49</v>
      </c>
      <c r="E56" s="7" t="s">
        <v>50</v>
      </c>
      <c r="F56" s="6" t="s">
        <v>18</v>
      </c>
      <c r="G56" s="8">
        <v>30</v>
      </c>
      <c r="H56" s="8">
        <v>1836</v>
      </c>
      <c r="I56" s="8">
        <v>55080</v>
      </c>
      <c r="J56" s="5">
        <v>8</v>
      </c>
      <c r="K56" s="8">
        <v>4406.3999999999996</v>
      </c>
      <c r="L56" s="8">
        <v>59486.400000000001</v>
      </c>
    </row>
    <row r="57" spans="2:12" s="1" customFormat="1" ht="19.649999999999999" customHeight="1" x14ac:dyDescent="0.2">
      <c r="B57" s="5">
        <v>17</v>
      </c>
      <c r="C57" s="6" t="s">
        <v>51</v>
      </c>
      <c r="D57" s="6" t="s">
        <v>52</v>
      </c>
      <c r="E57" s="7" t="s">
        <v>53</v>
      </c>
      <c r="F57" s="6" t="s">
        <v>18</v>
      </c>
      <c r="G57" s="8">
        <v>2.39</v>
      </c>
      <c r="H57" s="8">
        <v>1733.89</v>
      </c>
      <c r="I57" s="8">
        <v>4144</v>
      </c>
      <c r="J57" s="5">
        <v>8</v>
      </c>
      <c r="K57" s="8">
        <v>331.52</v>
      </c>
      <c r="L57" s="8">
        <v>4475.5200000000004</v>
      </c>
    </row>
    <row r="58" spans="2:12" s="1" customFormat="1" ht="19.649999999999999" customHeight="1" x14ac:dyDescent="0.2">
      <c r="B58" s="5">
        <v>18</v>
      </c>
      <c r="C58" s="6" t="s">
        <v>54</v>
      </c>
      <c r="D58" s="6" t="s">
        <v>55</v>
      </c>
      <c r="E58" s="7" t="s">
        <v>56</v>
      </c>
      <c r="F58" s="6" t="s">
        <v>18</v>
      </c>
      <c r="G58" s="8">
        <v>2.62</v>
      </c>
      <c r="H58" s="8">
        <v>1417.28</v>
      </c>
      <c r="I58" s="8">
        <v>3713.27</v>
      </c>
      <c r="J58" s="5">
        <v>8</v>
      </c>
      <c r="K58" s="8">
        <v>297.06</v>
      </c>
      <c r="L58" s="8">
        <v>4010.33</v>
      </c>
    </row>
    <row r="59" spans="2:12" s="1" customFormat="1" ht="19.649999999999999" customHeight="1" x14ac:dyDescent="0.2">
      <c r="B59" s="5">
        <v>19</v>
      </c>
      <c r="C59" s="6" t="s">
        <v>57</v>
      </c>
      <c r="D59" s="6" t="s">
        <v>58</v>
      </c>
      <c r="E59" s="7" t="s">
        <v>59</v>
      </c>
      <c r="F59" s="6" t="s">
        <v>60</v>
      </c>
      <c r="G59" s="8">
        <v>12.6</v>
      </c>
      <c r="H59" s="8">
        <v>689.55</v>
      </c>
      <c r="I59" s="8">
        <v>8688.33</v>
      </c>
      <c r="J59" s="5">
        <v>23</v>
      </c>
      <c r="K59" s="8">
        <v>1998.32</v>
      </c>
      <c r="L59" s="8">
        <v>10686.65</v>
      </c>
    </row>
    <row r="60" spans="2:12" s="1" customFormat="1" ht="19.649999999999999" customHeight="1" x14ac:dyDescent="0.2">
      <c r="B60" s="5">
        <v>20</v>
      </c>
      <c r="C60" s="6" t="s">
        <v>61</v>
      </c>
      <c r="D60" s="6" t="s">
        <v>62</v>
      </c>
      <c r="E60" s="7" t="s">
        <v>63</v>
      </c>
      <c r="F60" s="6" t="s">
        <v>60</v>
      </c>
      <c r="G60" s="8">
        <v>48.65</v>
      </c>
      <c r="H60" s="8">
        <v>139.80000000000001</v>
      </c>
      <c r="I60" s="8">
        <v>6801.27</v>
      </c>
      <c r="J60" s="5">
        <v>23</v>
      </c>
      <c r="K60" s="8">
        <v>1564.29</v>
      </c>
      <c r="L60" s="8">
        <v>8365.56</v>
      </c>
    </row>
    <row r="61" spans="2:12" s="1" customFormat="1" ht="19.649999999999999" customHeight="1" x14ac:dyDescent="0.2">
      <c r="B61" s="5">
        <v>21</v>
      </c>
      <c r="C61" s="6" t="s">
        <v>64</v>
      </c>
      <c r="D61" s="6" t="s">
        <v>65</v>
      </c>
      <c r="E61" s="7" t="s">
        <v>66</v>
      </c>
      <c r="F61" s="6" t="s">
        <v>67</v>
      </c>
      <c r="G61" s="8">
        <v>18</v>
      </c>
      <c r="H61" s="8">
        <v>62</v>
      </c>
      <c r="I61" s="8">
        <v>1116</v>
      </c>
      <c r="J61" s="5">
        <v>23</v>
      </c>
      <c r="K61" s="8">
        <v>256.68</v>
      </c>
      <c r="L61" s="8">
        <v>1372.68</v>
      </c>
    </row>
    <row r="62" spans="2:12" s="1" customFormat="1" ht="28.95" customHeight="1" x14ac:dyDescent="0.2">
      <c r="B62" s="5">
        <v>22</v>
      </c>
      <c r="C62" s="6" t="s">
        <v>68</v>
      </c>
      <c r="D62" s="6" t="s">
        <v>69</v>
      </c>
      <c r="E62" s="7" t="s">
        <v>70</v>
      </c>
      <c r="F62" s="6" t="s">
        <v>71</v>
      </c>
      <c r="G62" s="8">
        <v>3</v>
      </c>
      <c r="H62" s="8">
        <v>54</v>
      </c>
      <c r="I62" s="8">
        <v>162</v>
      </c>
      <c r="J62" s="5">
        <v>8</v>
      </c>
      <c r="K62" s="8">
        <v>12.96</v>
      </c>
      <c r="L62" s="8">
        <v>174.96</v>
      </c>
    </row>
    <row r="63" spans="2:12" s="1" customFormat="1" ht="28.95" customHeight="1" x14ac:dyDescent="0.2">
      <c r="B63" s="5">
        <v>23</v>
      </c>
      <c r="C63" s="6" t="s">
        <v>72</v>
      </c>
      <c r="D63" s="6" t="s">
        <v>73</v>
      </c>
      <c r="E63" s="7" t="s">
        <v>74</v>
      </c>
      <c r="F63" s="6" t="s">
        <v>71</v>
      </c>
      <c r="G63" s="8">
        <v>20</v>
      </c>
      <c r="H63" s="8">
        <v>54</v>
      </c>
      <c r="I63" s="8">
        <v>1080</v>
      </c>
      <c r="J63" s="5">
        <v>8</v>
      </c>
      <c r="K63" s="8">
        <v>86.4</v>
      </c>
      <c r="L63" s="8">
        <v>1166.4000000000001</v>
      </c>
    </row>
    <row r="64" spans="2:12" s="1" customFormat="1" ht="28.95" customHeight="1" x14ac:dyDescent="0.2">
      <c r="B64" s="5">
        <v>24</v>
      </c>
      <c r="C64" s="6" t="s">
        <v>75</v>
      </c>
      <c r="D64" s="6" t="s">
        <v>76</v>
      </c>
      <c r="E64" s="7" t="s">
        <v>77</v>
      </c>
      <c r="F64" s="6" t="s">
        <v>71</v>
      </c>
      <c r="G64" s="8">
        <v>20</v>
      </c>
      <c r="H64" s="8">
        <v>54</v>
      </c>
      <c r="I64" s="8">
        <v>1080</v>
      </c>
      <c r="J64" s="5">
        <v>8</v>
      </c>
      <c r="K64" s="8">
        <v>86.4</v>
      </c>
      <c r="L64" s="8">
        <v>1166.4000000000001</v>
      </c>
    </row>
    <row r="65" spans="2:12" s="1" customFormat="1" ht="19.649999999999999" customHeight="1" x14ac:dyDescent="0.2">
      <c r="B65" s="5">
        <v>25</v>
      </c>
      <c r="C65" s="6" t="s">
        <v>78</v>
      </c>
      <c r="D65" s="6" t="s">
        <v>79</v>
      </c>
      <c r="E65" s="7" t="s">
        <v>80</v>
      </c>
      <c r="F65" s="6" t="s">
        <v>71</v>
      </c>
      <c r="G65" s="8">
        <v>60</v>
      </c>
      <c r="H65" s="8">
        <v>54</v>
      </c>
      <c r="I65" s="8">
        <v>3240</v>
      </c>
      <c r="J65" s="5">
        <v>8</v>
      </c>
      <c r="K65" s="8">
        <v>259.2</v>
      </c>
      <c r="L65" s="8">
        <v>3499.2</v>
      </c>
    </row>
    <row r="66" spans="2:12" s="1" customFormat="1" ht="19.649999999999999" customHeight="1" x14ac:dyDescent="0.2">
      <c r="B66" s="5">
        <v>26</v>
      </c>
      <c r="C66" s="6" t="s">
        <v>81</v>
      </c>
      <c r="D66" s="6" t="s">
        <v>82</v>
      </c>
      <c r="E66" s="7" t="s">
        <v>83</v>
      </c>
      <c r="F66" s="6" t="s">
        <v>67</v>
      </c>
      <c r="G66" s="8">
        <v>113</v>
      </c>
      <c r="H66" s="8">
        <v>54.13</v>
      </c>
      <c r="I66" s="8">
        <v>6116.69</v>
      </c>
      <c r="J66" s="5">
        <v>8</v>
      </c>
      <c r="K66" s="8">
        <v>489.34</v>
      </c>
      <c r="L66" s="8">
        <v>6606.03</v>
      </c>
    </row>
    <row r="67" spans="2:12" s="1" customFormat="1" ht="19.649999999999999" customHeight="1" x14ac:dyDescent="0.2">
      <c r="B67" s="5">
        <v>27</v>
      </c>
      <c r="C67" s="6" t="s">
        <v>84</v>
      </c>
      <c r="D67" s="6" t="s">
        <v>85</v>
      </c>
      <c r="E67" s="7" t="s">
        <v>86</v>
      </c>
      <c r="F67" s="6" t="s">
        <v>67</v>
      </c>
      <c r="G67" s="8">
        <v>20</v>
      </c>
      <c r="H67" s="8">
        <v>65</v>
      </c>
      <c r="I67" s="8">
        <v>1300</v>
      </c>
      <c r="J67" s="5">
        <v>8</v>
      </c>
      <c r="K67" s="8">
        <v>104</v>
      </c>
      <c r="L67" s="8">
        <v>1404</v>
      </c>
    </row>
    <row r="68" spans="2:12" s="1" customFormat="1" ht="19.649999999999999" customHeight="1" x14ac:dyDescent="0.2">
      <c r="B68" s="5">
        <v>28</v>
      </c>
      <c r="C68" s="6" t="s">
        <v>87</v>
      </c>
      <c r="D68" s="6" t="s">
        <v>88</v>
      </c>
      <c r="E68" s="7" t="s">
        <v>89</v>
      </c>
      <c r="F68" s="6" t="s">
        <v>67</v>
      </c>
      <c r="G68" s="8">
        <v>18</v>
      </c>
      <c r="H68" s="8">
        <v>120</v>
      </c>
      <c r="I68" s="8">
        <v>2160</v>
      </c>
      <c r="J68" s="5">
        <v>8</v>
      </c>
      <c r="K68" s="8">
        <v>172.8</v>
      </c>
      <c r="L68" s="8">
        <v>2332.8000000000002</v>
      </c>
    </row>
    <row r="69" spans="2:12" s="1" customFormat="1" ht="28.95" customHeight="1" x14ac:dyDescent="0.2">
      <c r="B69" s="5">
        <v>29</v>
      </c>
      <c r="C69" s="6" t="s">
        <v>90</v>
      </c>
      <c r="D69" s="6" t="s">
        <v>91</v>
      </c>
      <c r="E69" s="7" t="s">
        <v>92</v>
      </c>
      <c r="F69" s="6" t="s">
        <v>67</v>
      </c>
      <c r="G69" s="8">
        <v>15</v>
      </c>
      <c r="H69" s="8">
        <v>120</v>
      </c>
      <c r="I69" s="8">
        <v>1800</v>
      </c>
      <c r="J69" s="5">
        <v>8</v>
      </c>
      <c r="K69" s="8">
        <v>144</v>
      </c>
      <c r="L69" s="8">
        <v>1944</v>
      </c>
    </row>
    <row r="70" spans="2:12" s="1" customFormat="1" ht="19.649999999999999" customHeight="1" x14ac:dyDescent="0.2">
      <c r="B70" s="5">
        <v>30</v>
      </c>
      <c r="C70" s="6" t="s">
        <v>93</v>
      </c>
      <c r="D70" s="6" t="s">
        <v>94</v>
      </c>
      <c r="E70" s="7" t="s">
        <v>95</v>
      </c>
      <c r="F70" s="6" t="s">
        <v>18</v>
      </c>
      <c r="G70" s="8">
        <v>0.41</v>
      </c>
      <c r="H70" s="8">
        <v>609.79999999999995</v>
      </c>
      <c r="I70" s="8">
        <v>250.02</v>
      </c>
      <c r="J70" s="5">
        <v>8</v>
      </c>
      <c r="K70" s="8">
        <v>20</v>
      </c>
      <c r="L70" s="8">
        <v>270.02</v>
      </c>
    </row>
    <row r="71" spans="2:12" s="1" customFormat="1" ht="19.649999999999999" customHeight="1" x14ac:dyDescent="0.2">
      <c r="B71" s="5">
        <v>31</v>
      </c>
      <c r="C71" s="6" t="s">
        <v>96</v>
      </c>
      <c r="D71" s="6" t="s">
        <v>97</v>
      </c>
      <c r="E71" s="7" t="s">
        <v>83</v>
      </c>
      <c r="F71" s="6" t="s">
        <v>67</v>
      </c>
      <c r="G71" s="8">
        <v>95</v>
      </c>
      <c r="H71" s="8">
        <v>54</v>
      </c>
      <c r="I71" s="8">
        <v>5130</v>
      </c>
      <c r="J71" s="5">
        <v>8</v>
      </c>
      <c r="K71" s="8">
        <v>410.4</v>
      </c>
      <c r="L71" s="8">
        <v>5540.4</v>
      </c>
    </row>
    <row r="72" spans="2:12" s="1" customFormat="1" ht="19.649999999999999" customHeight="1" x14ac:dyDescent="0.2">
      <c r="B72" s="5">
        <v>32</v>
      </c>
      <c r="C72" s="6" t="s">
        <v>98</v>
      </c>
      <c r="D72" s="6" t="s">
        <v>99</v>
      </c>
      <c r="E72" s="7" t="s">
        <v>86</v>
      </c>
      <c r="F72" s="6" t="s">
        <v>67</v>
      </c>
      <c r="G72" s="8">
        <v>2</v>
      </c>
      <c r="H72" s="8">
        <v>64</v>
      </c>
      <c r="I72" s="8">
        <v>128</v>
      </c>
      <c r="J72" s="5">
        <v>8</v>
      </c>
      <c r="K72" s="8">
        <v>10.24</v>
      </c>
      <c r="L72" s="8">
        <v>138.24</v>
      </c>
    </row>
    <row r="73" spans="2:12" s="1" customFormat="1" ht="19.649999999999999" customHeight="1" x14ac:dyDescent="0.2">
      <c r="B73" s="5">
        <v>33</v>
      </c>
      <c r="C73" s="6" t="s">
        <v>100</v>
      </c>
      <c r="D73" s="6" t="s">
        <v>101</v>
      </c>
      <c r="E73" s="7" t="s">
        <v>102</v>
      </c>
      <c r="F73" s="6" t="s">
        <v>67</v>
      </c>
      <c r="G73" s="8">
        <v>20</v>
      </c>
      <c r="H73" s="8">
        <v>54</v>
      </c>
      <c r="I73" s="8">
        <v>1080</v>
      </c>
      <c r="J73" s="5">
        <v>8</v>
      </c>
      <c r="K73" s="8">
        <v>86.4</v>
      </c>
      <c r="L73" s="8">
        <v>1166.4000000000001</v>
      </c>
    </row>
    <row r="74" spans="2:12" s="1" customFormat="1" ht="19.649999999999999" customHeight="1" x14ac:dyDescent="0.2">
      <c r="B74" s="5">
        <v>34</v>
      </c>
      <c r="C74" s="6" t="s">
        <v>103</v>
      </c>
      <c r="D74" s="6" t="s">
        <v>104</v>
      </c>
      <c r="E74" s="7" t="s">
        <v>89</v>
      </c>
      <c r="F74" s="6" t="s">
        <v>67</v>
      </c>
      <c r="G74" s="8">
        <v>2</v>
      </c>
      <c r="H74" s="8">
        <v>120</v>
      </c>
      <c r="I74" s="8">
        <v>240</v>
      </c>
      <c r="J74" s="5">
        <v>8</v>
      </c>
      <c r="K74" s="8">
        <v>19.2</v>
      </c>
      <c r="L74" s="8">
        <v>259.2</v>
      </c>
    </row>
    <row r="75" spans="2:12" s="1" customFormat="1" ht="35.4" customHeight="1" x14ac:dyDescent="0.2"/>
    <row r="76" spans="2:12" s="1" customFormat="1" ht="21.45" customHeight="1" x14ac:dyDescent="0.2">
      <c r="B76" s="22" t="s">
        <v>105</v>
      </c>
      <c r="C76" s="22"/>
      <c r="D76" s="22"/>
      <c r="E76" s="22"/>
      <c r="F76" s="17">
        <f>SUM(I46:I74)+I23+I28+I33+I38+I43</f>
        <v>785211.91</v>
      </c>
      <c r="G76" s="17"/>
      <c r="H76" s="17"/>
      <c r="I76" s="17"/>
      <c r="J76" s="17"/>
      <c r="K76" s="17"/>
      <c r="L76" s="17"/>
    </row>
    <row r="77" spans="2:12" s="1" customFormat="1" ht="21.45" customHeight="1" x14ac:dyDescent="0.2">
      <c r="B77" s="22" t="s">
        <v>106</v>
      </c>
      <c r="C77" s="22"/>
      <c r="D77" s="22"/>
      <c r="E77" s="22"/>
      <c r="F77" s="18">
        <f>SUM(L46:L74)+L43+L38+L33+L28+L23</f>
        <v>850519.72</v>
      </c>
      <c r="G77" s="19"/>
      <c r="H77" s="19"/>
      <c r="I77" s="19"/>
      <c r="J77" s="19"/>
      <c r="K77" s="19"/>
      <c r="L77" s="19"/>
    </row>
    <row r="78" spans="2:12" s="1" customFormat="1" ht="131.69999999999999" customHeight="1" x14ac:dyDescent="0.2"/>
  </sheetData>
  <mergeCells count="21">
    <mergeCell ref="F76:L76"/>
    <mergeCell ref="F77:L77"/>
    <mergeCell ref="H6:M6"/>
    <mergeCell ref="B8:L8"/>
    <mergeCell ref="B76:E76"/>
    <mergeCell ref="B77:E77"/>
    <mergeCell ref="C10:E10"/>
    <mergeCell ref="C12:E12"/>
    <mergeCell ref="C14:E14"/>
    <mergeCell ref="C16:E16"/>
    <mergeCell ref="B35:L35"/>
    <mergeCell ref="B40:L40"/>
    <mergeCell ref="B18:L18"/>
    <mergeCell ref="B20:L20"/>
    <mergeCell ref="B25:L25"/>
    <mergeCell ref="B30:L30"/>
    <mergeCell ref="B1:E1"/>
    <mergeCell ref="B3:E3"/>
    <mergeCell ref="H2:K5"/>
    <mergeCell ref="L2:M5"/>
    <mergeCell ref="B5:E6"/>
  </mergeCells>
  <pageMargins left="0.7" right="0.7" top="0.75" bottom="0.75" header="0.3" footer="0.3"/>
  <pageSetup paperSize="9" scale="94" orientation="landscape" r:id="rId1"/>
  <headerFooter alignWithMargins="0"/>
  <rowBreaks count="1" manualBreakCount="1">
    <brk id="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2025-10-21T07:13:10Z</dcterms:created>
  <dcterms:modified xsi:type="dcterms:W3CDTF">2025-10-30T09:13:59Z</dcterms:modified>
</cp:coreProperties>
</file>